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D5B299C-BBAE-4B71-92D5-D3C2EBBF75C9}" xr6:coauthVersionLast="47" xr6:coauthVersionMax="47" xr10:uidLastSave="{00000000-0000-0000-0000-000000000000}"/>
  <bookViews>
    <workbookView xWindow="3135" yWindow="345" windowWidth="21600" windowHeight="1138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L100" i="1" s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157" i="1" l="1"/>
  <c r="F24" i="1"/>
  <c r="G157" i="1"/>
  <c r="J43" i="1"/>
  <c r="H100" i="1"/>
  <c r="L43" i="1"/>
  <c r="L196" i="1" s="1"/>
  <c r="H43" i="1"/>
  <c r="J157" i="1"/>
  <c r="F81" i="1"/>
  <c r="H81" i="1"/>
  <c r="F195" i="1"/>
  <c r="H24" i="1"/>
  <c r="I24" i="1"/>
  <c r="H138" i="1"/>
  <c r="I138" i="1"/>
  <c r="J195" i="1"/>
  <c r="L138" i="1"/>
  <c r="F119" i="1"/>
  <c r="F196" i="1" s="1"/>
  <c r="G119" i="1"/>
  <c r="H119" i="1"/>
  <c r="H176" i="1"/>
  <c r="I176" i="1"/>
  <c r="I62" i="1"/>
  <c r="L176" i="1"/>
  <c r="F43" i="1"/>
  <c r="G43" i="1"/>
  <c r="G100" i="1"/>
  <c r="I195" i="1"/>
  <c r="G176" i="1"/>
  <c r="I81" i="1"/>
  <c r="G62" i="1"/>
  <c r="H196" i="1" l="1"/>
  <c r="J196" i="1"/>
  <c r="I196" i="1"/>
  <c r="G196" i="1"/>
</calcChain>
</file>

<file path=xl/sharedStrings.xml><?xml version="1.0" encoding="utf-8"?>
<sst xmlns="http://schemas.openxmlformats.org/spreadsheetml/2006/main" count="230" uniqueCount="64">
  <si>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</si>
  <si>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</si>
  <si>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</si>
  <si>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</si>
  <si>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</si>
  <si>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</si>
  <si>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</si>
  <si>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</si>
  <si>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</si>
  <si>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</si>
  <si>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</si>
  <si>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</si>
  <si>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</si>
  <si>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</si>
  <si>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</si>
  <si>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</si>
  <si>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</si>
  <si>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</si>
  <si>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</si>
  <si>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</si>
  <si>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</si>
  <si>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</si>
  <si>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</si>
  <si>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</si>
  <si>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</si>
  <si>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</si>
  <si>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</si>
  <si>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</si>
  <si>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</si>
  <si>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</si>
  <si>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</si>
  <si>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</si>
  <si>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</si>
  <si>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</si>
  <si>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</si>
  <si>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</si>
  <si>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</si>
  <si>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</si>
  <si>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</si>
  <si>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крупой (рис)</t>
  </si>
  <si>
    <t>Чай с сахаром</t>
  </si>
  <si>
    <t xml:space="preserve">Хлеб пшеничный </t>
  </si>
  <si>
    <t xml:space="preserve">Сырники со сметаной </t>
  </si>
  <si>
    <t xml:space="preserve">Каша гречневая рассыпчатая </t>
  </si>
  <si>
    <t xml:space="preserve">Хлеб ржаной </t>
  </si>
  <si>
    <t xml:space="preserve">Шницель особый из говядины </t>
  </si>
  <si>
    <t>Макаронные изделия отварные</t>
  </si>
  <si>
    <t xml:space="preserve">Чай с сахаром </t>
  </si>
  <si>
    <t xml:space="preserve">Котлета куриная </t>
  </si>
  <si>
    <t>Каша пшенная молочная жидкая</t>
  </si>
  <si>
    <t>Слойка со сгущенным молоком</t>
  </si>
  <si>
    <t xml:space="preserve">Каша рисовая рссыпчатая </t>
  </si>
  <si>
    <t xml:space="preserve">Котлета рыбная </t>
  </si>
  <si>
    <t xml:space="preserve">Суп молочный с макаронными изделиями </t>
  </si>
  <si>
    <t xml:space="preserve">Круассан со сгущенным молоком </t>
  </si>
  <si>
    <t xml:space="preserve">Макаронные изделия отварные </t>
  </si>
  <si>
    <t xml:space="preserve">Каша овсяная молочная жидкая </t>
  </si>
  <si>
    <t xml:space="preserve">Каша рисовая рассыпчатая </t>
  </si>
  <si>
    <t>МОКУ СОШ п.Октябрьский</t>
  </si>
  <si>
    <t>директор</t>
  </si>
  <si>
    <t>Плехова О.Г.</t>
  </si>
  <si>
    <t>Пирожок с повидлом</t>
  </si>
  <si>
    <t>ватрушка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</si>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</sst>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4" sqref="J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58</v>
      </c>
      <c r="D1" s="51"/>
      <c r="E1" s="51"/>
      <c r="F1" s="12" t="s">
        <v>16</v>
      </c>
      <c r="G1" s="2" t="s">
        <v>17</v>
      </c>
      <c r="H1" s="52" t="s">
        <v>59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60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</v>
      </c>
      <c r="H6" s="40">
        <v>1</v>
      </c>
      <c r="I6" s="40">
        <v>17</v>
      </c>
      <c r="J6" s="40">
        <v>132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0</v>
      </c>
      <c r="H8" s="43">
        <v>0</v>
      </c>
      <c r="I8" s="43">
        <v>11</v>
      </c>
      <c r="J8" s="43">
        <v>57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</v>
      </c>
      <c r="H9" s="43">
        <v>1</v>
      </c>
      <c r="I9" s="43">
        <v>17</v>
      </c>
      <c r="J9" s="43">
        <v>86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100</v>
      </c>
      <c r="G11" s="43">
        <v>19</v>
      </c>
      <c r="H11" s="43">
        <v>14</v>
      </c>
      <c r="I11" s="43">
        <v>15</v>
      </c>
      <c r="J11" s="43">
        <v>260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26</v>
      </c>
      <c r="H13" s="19">
        <f t="shared" si="0"/>
        <v>16</v>
      </c>
      <c r="I13" s="19">
        <f t="shared" si="0"/>
        <v>60</v>
      </c>
      <c r="J13" s="19">
        <f t="shared" si="0"/>
        <v>535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520</v>
      </c>
      <c r="G24" s="32">
        <f t="shared" ref="G24:J24" si="4">G13+G23</f>
        <v>26</v>
      </c>
      <c r="H24" s="32">
        <f t="shared" si="4"/>
        <v>16</v>
      </c>
      <c r="I24" s="32">
        <f t="shared" si="4"/>
        <v>60</v>
      </c>
      <c r="J24" s="32">
        <f t="shared" si="4"/>
        <v>535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150</v>
      </c>
      <c r="G25" s="40">
        <v>7</v>
      </c>
      <c r="H25" s="40">
        <v>5</v>
      </c>
      <c r="I25" s="40">
        <v>5</v>
      </c>
      <c r="J25" s="40">
        <v>255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180</v>
      </c>
      <c r="G27" s="43">
        <v>0</v>
      </c>
      <c r="H27" s="43">
        <v>0</v>
      </c>
      <c r="I27" s="43">
        <v>11</v>
      </c>
      <c r="J27" s="43">
        <v>57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2</v>
      </c>
      <c r="H28" s="43">
        <v>1</v>
      </c>
      <c r="I28" s="43">
        <v>1</v>
      </c>
      <c r="J28" s="43">
        <v>72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45</v>
      </c>
      <c r="F30" s="43">
        <v>100</v>
      </c>
      <c r="G30" s="43">
        <v>138</v>
      </c>
      <c r="H30" s="43">
        <v>7</v>
      </c>
      <c r="I30" s="43">
        <v>5</v>
      </c>
      <c r="J30" s="43">
        <v>151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470</v>
      </c>
      <c r="G32" s="19">
        <f t="shared" ref="G32" si="6">SUM(G25:G31)</f>
        <v>147</v>
      </c>
      <c r="H32" s="19">
        <f t="shared" ref="H32" si="7">SUM(H25:H31)</f>
        <v>13</v>
      </c>
      <c r="I32" s="19">
        <f t="shared" ref="I32" si="8">SUM(I25:I31)</f>
        <v>22</v>
      </c>
      <c r="J32" s="19">
        <f t="shared" ref="J32:L32" si="9">SUM(J25:J31)</f>
        <v>535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470</v>
      </c>
      <c r="G43" s="32">
        <f t="shared" ref="G43" si="14">G32+G42</f>
        <v>147</v>
      </c>
      <c r="H43" s="32">
        <f t="shared" ref="H43" si="15">H32+H42</f>
        <v>13</v>
      </c>
      <c r="I43" s="32">
        <f t="shared" ref="I43" si="16">I32+I42</f>
        <v>22</v>
      </c>
      <c r="J43" s="32">
        <f t="shared" ref="J43:L43" si="17">J32+J42</f>
        <v>535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150</v>
      </c>
      <c r="G44" s="40">
        <v>1</v>
      </c>
      <c r="H44" s="40">
        <v>2</v>
      </c>
      <c r="I44" s="40">
        <v>18</v>
      </c>
      <c r="J44" s="40">
        <v>161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180</v>
      </c>
      <c r="G46" s="43">
        <v>0</v>
      </c>
      <c r="H46" s="43">
        <v>0</v>
      </c>
      <c r="I46" s="43">
        <v>11</v>
      </c>
      <c r="J46" s="43">
        <v>57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2</v>
      </c>
      <c r="H47" s="43">
        <v>1</v>
      </c>
      <c r="I47" s="43">
        <v>1</v>
      </c>
      <c r="J47" s="43">
        <v>72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48</v>
      </c>
      <c r="F49" s="43">
        <v>100</v>
      </c>
      <c r="G49" s="43">
        <v>8</v>
      </c>
      <c r="H49" s="43">
        <v>12</v>
      </c>
      <c r="I49" s="43">
        <v>21</v>
      </c>
      <c r="J49" s="43">
        <v>227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11</v>
      </c>
      <c r="H51" s="19">
        <f t="shared" ref="H51" si="19">SUM(H44:H50)</f>
        <v>15</v>
      </c>
      <c r="I51" s="19">
        <f t="shared" ref="I51" si="20">SUM(I44:I50)</f>
        <v>51</v>
      </c>
      <c r="J51" s="19">
        <f t="shared" ref="J51:L51" si="21">SUM(J44:J50)</f>
        <v>517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470</v>
      </c>
      <c r="G62" s="32">
        <f t="shared" ref="G62" si="26">G51+G61</f>
        <v>11</v>
      </c>
      <c r="H62" s="32">
        <f t="shared" ref="H62" si="27">H51+H61</f>
        <v>15</v>
      </c>
      <c r="I62" s="32">
        <f t="shared" ref="I62" si="28">I51+I61</f>
        <v>51</v>
      </c>
      <c r="J62" s="32">
        <f t="shared" ref="J62:L62" si="29">J51+J61</f>
        <v>517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150</v>
      </c>
      <c r="G63" s="40">
        <v>2</v>
      </c>
      <c r="H63" s="40">
        <v>4</v>
      </c>
      <c r="I63" s="40">
        <v>32</v>
      </c>
      <c r="J63" s="40">
        <v>190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180</v>
      </c>
      <c r="G65" s="43">
        <v>0</v>
      </c>
      <c r="H65" s="43">
        <v>0</v>
      </c>
      <c r="I65" s="43">
        <v>11</v>
      </c>
      <c r="J65" s="43">
        <v>57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2</v>
      </c>
      <c r="H66" s="43">
        <v>1</v>
      </c>
      <c r="I66" s="43">
        <v>17</v>
      </c>
      <c r="J66" s="43">
        <v>86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50</v>
      </c>
      <c r="F68" s="43">
        <v>75</v>
      </c>
      <c r="G68" s="43">
        <v>8</v>
      </c>
      <c r="H68" s="43">
        <v>12</v>
      </c>
      <c r="I68" s="43">
        <v>21</v>
      </c>
      <c r="J68" s="43">
        <v>198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445</v>
      </c>
      <c r="G70" s="19">
        <f t="shared" ref="G70" si="30">SUM(G63:G69)</f>
        <v>12</v>
      </c>
      <c r="H70" s="19">
        <f t="shared" ref="H70" si="31">SUM(H63:H69)</f>
        <v>17</v>
      </c>
      <c r="I70" s="19">
        <f t="shared" ref="I70" si="32">SUM(I63:I69)</f>
        <v>81</v>
      </c>
      <c r="J70" s="19">
        <f t="shared" ref="J70:L70" si="33">SUM(J63:J69)</f>
        <v>531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445</v>
      </c>
      <c r="G81" s="32">
        <f t="shared" ref="G81" si="38">G70+G80</f>
        <v>12</v>
      </c>
      <c r="H81" s="32">
        <f t="shared" ref="H81" si="39">H70+H80</f>
        <v>17</v>
      </c>
      <c r="I81" s="32">
        <f t="shared" ref="I81" si="40">I70+I80</f>
        <v>81</v>
      </c>
      <c r="J81" s="32">
        <f t="shared" ref="J81:L81" si="41">J70+J80</f>
        <v>531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150</v>
      </c>
      <c r="G82" s="40">
        <v>1</v>
      </c>
      <c r="H82" s="40">
        <v>6</v>
      </c>
      <c r="I82" s="40">
        <v>31</v>
      </c>
      <c r="J82" s="40">
        <v>142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180</v>
      </c>
      <c r="G84" s="43">
        <v>0</v>
      </c>
      <c r="H84" s="43">
        <v>0</v>
      </c>
      <c r="I84" s="43">
        <v>11</v>
      </c>
      <c r="J84" s="43">
        <v>57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2</v>
      </c>
      <c r="H85" s="43">
        <v>1</v>
      </c>
      <c r="I85" s="43">
        <v>17</v>
      </c>
      <c r="J85" s="43">
        <v>72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52</v>
      </c>
      <c r="F87" s="43">
        <v>90</v>
      </c>
      <c r="G87" s="43">
        <v>9</v>
      </c>
      <c r="H87" s="43">
        <v>2</v>
      </c>
      <c r="I87" s="43">
        <v>9</v>
      </c>
      <c r="J87" s="43">
        <v>98</v>
      </c>
      <c r="K87" s="44"/>
      <c r="L87" s="43"/>
    </row>
    <row r="88" spans="1:12" ht="15" x14ac:dyDescent="0.25">
      <c r="A88" s="23"/>
      <c r="B88" s="15"/>
      <c r="C88" s="11"/>
      <c r="D88" s="6"/>
      <c r="E88" s="42" t="s">
        <v>61</v>
      </c>
      <c r="F88" s="43">
        <v>60</v>
      </c>
      <c r="G88" s="43">
        <v>5</v>
      </c>
      <c r="H88" s="43">
        <v>5</v>
      </c>
      <c r="I88" s="43">
        <v>50</v>
      </c>
      <c r="J88" s="43">
        <v>151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17</v>
      </c>
      <c r="H89" s="19">
        <f t="shared" ref="H89" si="43">SUM(H82:H88)</f>
        <v>14</v>
      </c>
      <c r="I89" s="19">
        <f t="shared" ref="I89" si="44">SUM(I82:I88)</f>
        <v>118</v>
      </c>
      <c r="J89" s="19">
        <f t="shared" ref="J89:L89" si="45">SUM(J82:J88)</f>
        <v>520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520</v>
      </c>
      <c r="G100" s="32">
        <f t="shared" ref="G100" si="50">G89+G99</f>
        <v>17</v>
      </c>
      <c r="H100" s="32">
        <f t="shared" ref="H100" si="51">H89+H99</f>
        <v>14</v>
      </c>
      <c r="I100" s="32">
        <f t="shared" ref="I100" si="52">I89+I99</f>
        <v>118</v>
      </c>
      <c r="J100" s="32">
        <f t="shared" ref="J100:L100" si="53">J89+J99</f>
        <v>520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200</v>
      </c>
      <c r="G101" s="40">
        <v>4</v>
      </c>
      <c r="H101" s="40">
        <v>4</v>
      </c>
      <c r="I101" s="40">
        <v>10</v>
      </c>
      <c r="J101" s="40">
        <v>132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180</v>
      </c>
      <c r="G103" s="43">
        <v>0</v>
      </c>
      <c r="H103" s="43">
        <v>0</v>
      </c>
      <c r="I103" s="43">
        <v>11</v>
      </c>
      <c r="J103" s="43">
        <v>57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2</v>
      </c>
      <c r="H104" s="43">
        <v>1</v>
      </c>
      <c r="I104" s="43">
        <v>17</v>
      </c>
      <c r="J104" s="43">
        <v>86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54</v>
      </c>
      <c r="F106" s="43">
        <v>75</v>
      </c>
      <c r="G106" s="43">
        <v>6</v>
      </c>
      <c r="H106" s="43">
        <v>17</v>
      </c>
      <c r="I106" s="43">
        <v>45</v>
      </c>
      <c r="J106" s="43">
        <v>260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12</v>
      </c>
      <c r="H108" s="19">
        <f t="shared" si="54"/>
        <v>22</v>
      </c>
      <c r="I108" s="19">
        <f t="shared" si="54"/>
        <v>83</v>
      </c>
      <c r="J108" s="19">
        <f t="shared" si="54"/>
        <v>535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495</v>
      </c>
      <c r="G119" s="32">
        <f t="shared" ref="G119" si="58">G108+G118</f>
        <v>12</v>
      </c>
      <c r="H119" s="32">
        <f t="shared" ref="H119" si="59">H108+H118</f>
        <v>22</v>
      </c>
      <c r="I119" s="32">
        <f t="shared" ref="I119" si="60">I108+I118</f>
        <v>83</v>
      </c>
      <c r="J119" s="32">
        <f t="shared" ref="J119:L119" si="61">J108+J118</f>
        <v>535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150</v>
      </c>
      <c r="G120" s="40">
        <v>1</v>
      </c>
      <c r="H120" s="40">
        <v>2</v>
      </c>
      <c r="I120" s="40">
        <v>18</v>
      </c>
      <c r="J120" s="40">
        <v>161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180</v>
      </c>
      <c r="G122" s="43">
        <v>0</v>
      </c>
      <c r="H122" s="43">
        <v>0</v>
      </c>
      <c r="I122" s="43">
        <v>11</v>
      </c>
      <c r="J122" s="43">
        <v>57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2</v>
      </c>
      <c r="H123" s="43">
        <v>1</v>
      </c>
      <c r="I123" s="43">
        <v>1</v>
      </c>
      <c r="J123" s="43">
        <v>72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45</v>
      </c>
      <c r="F125" s="43">
        <v>100</v>
      </c>
      <c r="G125" s="43">
        <v>7</v>
      </c>
      <c r="H125" s="43">
        <v>5</v>
      </c>
      <c r="I125" s="43">
        <v>15</v>
      </c>
      <c r="J125" s="43">
        <v>138</v>
      </c>
      <c r="K125" s="44"/>
      <c r="L125" s="43"/>
    </row>
    <row r="126" spans="1:12" ht="15" x14ac:dyDescent="0.25">
      <c r="A126" s="14"/>
      <c r="B126" s="15"/>
      <c r="C126" s="11"/>
      <c r="D126" s="6"/>
      <c r="E126" s="42" t="s">
        <v>62</v>
      </c>
      <c r="F126" s="43">
        <v>70</v>
      </c>
      <c r="G126" s="43">
        <v>5</v>
      </c>
      <c r="H126" s="43">
        <v>5</v>
      </c>
      <c r="I126" s="43">
        <v>50</v>
      </c>
      <c r="J126" s="43">
        <v>110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15</v>
      </c>
      <c r="H127" s="19">
        <f t="shared" si="62"/>
        <v>13</v>
      </c>
      <c r="I127" s="19">
        <f t="shared" si="62"/>
        <v>95</v>
      </c>
      <c r="J127" s="19">
        <f t="shared" si="62"/>
        <v>538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540</v>
      </c>
      <c r="G138" s="32">
        <f t="shared" ref="G138" si="66">G127+G137</f>
        <v>15</v>
      </c>
      <c r="H138" s="32">
        <f t="shared" ref="H138" si="67">H127+H137</f>
        <v>13</v>
      </c>
      <c r="I138" s="32">
        <f t="shared" ref="I138" si="68">I127+I137</f>
        <v>95</v>
      </c>
      <c r="J138" s="32">
        <f t="shared" ref="J138:L138" si="69">J127+J137</f>
        <v>538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43</v>
      </c>
      <c r="F139" s="40">
        <v>150</v>
      </c>
      <c r="G139" s="40">
        <v>7</v>
      </c>
      <c r="H139" s="40">
        <v>5</v>
      </c>
      <c r="I139" s="40">
        <v>5</v>
      </c>
      <c r="J139" s="40">
        <v>185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180</v>
      </c>
      <c r="G141" s="43">
        <v>0</v>
      </c>
      <c r="H141" s="43">
        <v>0</v>
      </c>
      <c r="I141" s="43">
        <v>11</v>
      </c>
      <c r="J141" s="43">
        <v>57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2</v>
      </c>
      <c r="H142" s="43">
        <v>1</v>
      </c>
      <c r="I142" s="43">
        <v>1</v>
      </c>
      <c r="J142" s="43">
        <v>72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48</v>
      </c>
      <c r="F144" s="43">
        <v>100</v>
      </c>
      <c r="G144" s="43">
        <v>8</v>
      </c>
      <c r="H144" s="43">
        <v>12</v>
      </c>
      <c r="I144" s="43">
        <v>21</v>
      </c>
      <c r="J144" s="43">
        <v>227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470</v>
      </c>
      <c r="G146" s="19">
        <f t="shared" ref="G146:J146" si="70">SUM(G139:G145)</f>
        <v>17</v>
      </c>
      <c r="H146" s="19">
        <f t="shared" si="70"/>
        <v>18</v>
      </c>
      <c r="I146" s="19">
        <f t="shared" si="70"/>
        <v>38</v>
      </c>
      <c r="J146" s="19">
        <f t="shared" si="70"/>
        <v>541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470</v>
      </c>
      <c r="G157" s="32">
        <f t="shared" ref="G157" si="74">G146+G156</f>
        <v>17</v>
      </c>
      <c r="H157" s="32">
        <f t="shared" ref="H157" si="75">H146+H156</f>
        <v>18</v>
      </c>
      <c r="I157" s="32">
        <f t="shared" ref="I157" si="76">I146+I156</f>
        <v>38</v>
      </c>
      <c r="J157" s="32">
        <f t="shared" ref="J157:L157" si="77">J146+J156</f>
        <v>541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150</v>
      </c>
      <c r="G158" s="40">
        <v>6</v>
      </c>
      <c r="H158" s="40">
        <v>7</v>
      </c>
      <c r="I158" s="40">
        <v>36</v>
      </c>
      <c r="J158" s="40">
        <v>150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180</v>
      </c>
      <c r="G160" s="43">
        <v>0</v>
      </c>
      <c r="H160" s="43">
        <v>0</v>
      </c>
      <c r="I160" s="43">
        <v>11</v>
      </c>
      <c r="J160" s="43">
        <v>57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</v>
      </c>
      <c r="H161" s="43">
        <v>1</v>
      </c>
      <c r="I161" s="43">
        <v>17</v>
      </c>
      <c r="J161" s="43">
        <v>86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42</v>
      </c>
      <c r="F163" s="43">
        <v>100</v>
      </c>
      <c r="G163" s="43">
        <v>19</v>
      </c>
      <c r="H163" s="43">
        <v>14</v>
      </c>
      <c r="I163" s="43">
        <v>15</v>
      </c>
      <c r="J163" s="43">
        <v>260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 t="shared" ref="G165:J165" si="78">SUM(G158:G164)</f>
        <v>27</v>
      </c>
      <c r="H165" s="19">
        <f t="shared" si="78"/>
        <v>22</v>
      </c>
      <c r="I165" s="19">
        <f t="shared" si="78"/>
        <v>79</v>
      </c>
      <c r="J165" s="19">
        <f t="shared" si="78"/>
        <v>553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470</v>
      </c>
      <c r="G176" s="32">
        <f t="shared" ref="G176" si="82">G165+G175</f>
        <v>27</v>
      </c>
      <c r="H176" s="32">
        <f t="shared" ref="H176" si="83">H165+H175</f>
        <v>22</v>
      </c>
      <c r="I176" s="32">
        <f t="shared" ref="I176" si="84">I165+I175</f>
        <v>79</v>
      </c>
      <c r="J176" s="32">
        <f t="shared" ref="J176:L176" si="85">J165+J175</f>
        <v>553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150</v>
      </c>
      <c r="G177" s="40">
        <v>1</v>
      </c>
      <c r="H177" s="40">
        <v>6</v>
      </c>
      <c r="I177" s="40">
        <v>31</v>
      </c>
      <c r="J177" s="40">
        <v>142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180</v>
      </c>
      <c r="G179" s="43">
        <v>0</v>
      </c>
      <c r="H179" s="43">
        <v>0</v>
      </c>
      <c r="I179" s="43">
        <v>11</v>
      </c>
      <c r="J179" s="43">
        <v>57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2</v>
      </c>
      <c r="H180" s="43">
        <v>1</v>
      </c>
      <c r="I180" s="43">
        <v>17</v>
      </c>
      <c r="J180" s="43">
        <v>72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52</v>
      </c>
      <c r="F182" s="43">
        <v>90</v>
      </c>
      <c r="G182" s="43">
        <v>9</v>
      </c>
      <c r="H182" s="43">
        <v>2</v>
      </c>
      <c r="I182" s="43">
        <v>9</v>
      </c>
      <c r="J182" s="43">
        <v>98</v>
      </c>
      <c r="K182" s="44"/>
      <c r="L182" s="43"/>
    </row>
    <row r="183" spans="1:12" ht="15" x14ac:dyDescent="0.25">
      <c r="A183" s="23"/>
      <c r="B183" s="15"/>
      <c r="C183" s="11"/>
      <c r="D183" s="6"/>
      <c r="E183" s="42" t="s">
        <v>63</v>
      </c>
      <c r="F183" s="43">
        <v>60</v>
      </c>
      <c r="G183" s="43">
        <v>5</v>
      </c>
      <c r="H183" s="43">
        <v>5</v>
      </c>
      <c r="I183" s="43">
        <v>30</v>
      </c>
      <c r="J183" s="43">
        <v>160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17</v>
      </c>
      <c r="H184" s="19">
        <f t="shared" si="86"/>
        <v>14</v>
      </c>
      <c r="I184" s="19">
        <f t="shared" si="86"/>
        <v>98</v>
      </c>
      <c r="J184" s="19">
        <f t="shared" si="86"/>
        <v>529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520</v>
      </c>
      <c r="G195" s="32">
        <f t="shared" ref="G195" si="90">G184+G194</f>
        <v>17</v>
      </c>
      <c r="H195" s="32">
        <f t="shared" ref="H195" si="91">H184+H194</f>
        <v>14</v>
      </c>
      <c r="I195" s="32">
        <f t="shared" ref="I195" si="92">I184+I194</f>
        <v>98</v>
      </c>
      <c r="J195" s="32">
        <f t="shared" ref="J195:L195" si="93">J184+J194</f>
        <v>529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492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30.1</v>
      </c>
      <c r="H196" s="34">
        <f t="shared" si="94"/>
        <v>16.399999999999999</v>
      </c>
      <c r="I196" s="34">
        <f t="shared" si="94"/>
        <v>72.5</v>
      </c>
      <c r="J196" s="34">
        <f t="shared" si="94"/>
        <v>533.4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Ольга</cp:lastModifiedBy>
  <dcterms:created xsi:type="dcterms:W3CDTF">2022-05-16T14:23:56Z</dcterms:created>
  <dcterms:modified xsi:type="dcterms:W3CDTF">2025-03-14T15:27:47Z</dcterms:modified>
</cp:coreProperties>
</file>